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il\Desktop\Level 2\Eurovision\"/>
    </mc:Choice>
  </mc:AlternateContent>
  <xr:revisionPtr revIDLastSave="0" documentId="13_ncr:1_{E620F0C1-25F1-4DDC-976A-B2137895EF4E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Final" sheetId="1" r:id="rId1"/>
    <sheet name="Sorting" sheetId="6" r:id="rId2"/>
    <sheet name="Sheet1" sheetId="4" r:id="rId3"/>
  </sheets>
  <definedNames>
    <definedName name="_xlnm._FilterDatabase" localSheetId="1" hidden="1">Sorting!$B$1:$B$32</definedName>
    <definedName name="_xlnm.Print_Area" localSheetId="0">Final!$A$1:$I$32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2" i="1" l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C26" i="6"/>
  <c r="J32" i="1" s="1"/>
  <c r="B26" i="6"/>
  <c r="L32" i="1" s="1"/>
  <c r="A26" i="6"/>
  <c r="K32" i="1" s="1"/>
  <c r="C25" i="6"/>
  <c r="J31" i="1" s="1"/>
  <c r="B25" i="6"/>
  <c r="L31" i="1" s="1"/>
  <c r="A25" i="6"/>
  <c r="K31" i="1" s="1"/>
  <c r="C24" i="6"/>
  <c r="J30" i="1" s="1"/>
  <c r="B24" i="6"/>
  <c r="L30" i="1" s="1"/>
  <c r="A24" i="6"/>
  <c r="K30" i="1" s="1"/>
  <c r="C23" i="6"/>
  <c r="J29" i="1" s="1"/>
  <c r="B23" i="6"/>
  <c r="L29" i="1" s="1"/>
  <c r="A23" i="6"/>
  <c r="K29" i="1" s="1"/>
  <c r="C22" i="6"/>
  <c r="J28" i="1" s="1"/>
  <c r="B22" i="6"/>
  <c r="L28" i="1" s="1"/>
  <c r="A22" i="6"/>
  <c r="K28" i="1" s="1"/>
  <c r="C21" i="6"/>
  <c r="J27" i="1" s="1"/>
  <c r="B21" i="6"/>
  <c r="L27" i="1" s="1"/>
  <c r="A21" i="6"/>
  <c r="K27" i="1" s="1"/>
  <c r="C20" i="6"/>
  <c r="J26" i="1" s="1"/>
  <c r="B20" i="6"/>
  <c r="L26" i="1" s="1"/>
  <c r="A20" i="6"/>
  <c r="K26" i="1" s="1"/>
  <c r="C19" i="6"/>
  <c r="J25" i="1" s="1"/>
  <c r="B19" i="6"/>
  <c r="L25" i="1" s="1"/>
  <c r="A19" i="6"/>
  <c r="K25" i="1" s="1"/>
  <c r="C18" i="6"/>
  <c r="J24" i="1" s="1"/>
  <c r="B18" i="6"/>
  <c r="L24" i="1" s="1"/>
  <c r="A18" i="6"/>
  <c r="K24" i="1" s="1"/>
  <c r="C17" i="6"/>
  <c r="J23" i="1" s="1"/>
  <c r="B17" i="6"/>
  <c r="L23" i="1" s="1"/>
  <c r="A17" i="6"/>
  <c r="K23" i="1" s="1"/>
  <c r="C16" i="6"/>
  <c r="J22" i="1" s="1"/>
  <c r="A16" i="6"/>
  <c r="K22" i="1" s="1"/>
  <c r="C15" i="6"/>
  <c r="J21" i="1" s="1"/>
  <c r="A15" i="6"/>
  <c r="K21" i="1" s="1"/>
  <c r="C14" i="6"/>
  <c r="J20" i="1" s="1"/>
  <c r="A14" i="6"/>
  <c r="K20" i="1" s="1"/>
  <c r="C13" i="6"/>
  <c r="J19" i="1" s="1"/>
  <c r="A13" i="6"/>
  <c r="K19" i="1" s="1"/>
  <c r="C12" i="6"/>
  <c r="J18" i="1" s="1"/>
  <c r="A12" i="6"/>
  <c r="C11" i="6"/>
  <c r="A11" i="6"/>
  <c r="C10" i="6"/>
  <c r="J16" i="1" s="1"/>
  <c r="A10" i="6"/>
  <c r="K16" i="1" s="1"/>
  <c r="C9" i="6"/>
  <c r="J15" i="1" s="1"/>
  <c r="A9" i="6"/>
  <c r="C8" i="6"/>
  <c r="A8" i="6"/>
  <c r="C7" i="6"/>
  <c r="A7" i="6"/>
  <c r="K13" i="1" s="1"/>
  <c r="C6" i="6"/>
  <c r="A6" i="6"/>
  <c r="C5" i="6"/>
  <c r="A5" i="6"/>
  <c r="C4" i="6"/>
  <c r="A4" i="6"/>
  <c r="K15" i="1" s="1"/>
  <c r="C3" i="6"/>
  <c r="J9" i="1" s="1"/>
  <c r="A3" i="6"/>
  <c r="C2" i="6"/>
  <c r="A2" i="6"/>
  <c r="K12" i="1" s="1"/>
  <c r="C1" i="6"/>
  <c r="A1" i="6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1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A1" i="4"/>
  <c r="J12" i="1" l="1"/>
  <c r="K14" i="1"/>
  <c r="K11" i="1"/>
  <c r="K7" i="1"/>
  <c r="K9" i="1"/>
  <c r="K18" i="1"/>
  <c r="J7" i="1"/>
  <c r="K17" i="1"/>
  <c r="K8" i="1"/>
  <c r="K10" i="1"/>
  <c r="J17" i="1"/>
  <c r="J11" i="1"/>
  <c r="J8" i="1"/>
  <c r="J13" i="1"/>
  <c r="J10" i="1"/>
  <c r="J14" i="1"/>
  <c r="B19" i="1"/>
  <c r="G24" i="1" l="1"/>
  <c r="G23" i="1"/>
  <c r="G22" i="1"/>
  <c r="G21" i="1"/>
  <c r="G20" i="1"/>
  <c r="G19" i="1"/>
  <c r="G18" i="1"/>
  <c r="G17" i="1"/>
  <c r="B13" i="4" l="1"/>
  <c r="B13" i="6"/>
  <c r="L19" i="1" s="1"/>
  <c r="B16" i="4"/>
  <c r="B16" i="6"/>
  <c r="L22" i="1" s="1"/>
  <c r="B15" i="4"/>
  <c r="B15" i="6"/>
  <c r="L21" i="1" s="1"/>
  <c r="B14" i="6"/>
  <c r="L20" i="1" s="1"/>
  <c r="B14" i="4"/>
  <c r="B12" i="4"/>
  <c r="B12" i="6"/>
  <c r="B11" i="4"/>
  <c r="B11" i="6"/>
  <c r="G30" i="1"/>
  <c r="G32" i="1" l="1"/>
  <c r="G8" i="1"/>
  <c r="G9" i="1"/>
  <c r="G10" i="1"/>
  <c r="G11" i="1"/>
  <c r="G12" i="1"/>
  <c r="G13" i="1"/>
  <c r="G14" i="1"/>
  <c r="G15" i="1"/>
  <c r="G16" i="1"/>
  <c r="G25" i="1"/>
  <c r="G26" i="1"/>
  <c r="G27" i="1"/>
  <c r="G28" i="1"/>
  <c r="G29" i="1"/>
  <c r="G31" i="1"/>
  <c r="G7" i="1"/>
  <c r="B10" i="4" l="1"/>
  <c r="B10" i="6"/>
  <c r="L18" i="1" s="1"/>
  <c r="B9" i="4"/>
  <c r="B9" i="6"/>
  <c r="L17" i="1" s="1"/>
  <c r="B7" i="4"/>
  <c r="B7" i="6"/>
  <c r="B5" i="4"/>
  <c r="B5" i="6"/>
  <c r="B4" i="4"/>
  <c r="B4" i="6"/>
  <c r="L15" i="1" s="1"/>
  <c r="B3" i="4"/>
  <c r="B3" i="6"/>
  <c r="L9" i="1" s="1"/>
  <c r="B2" i="4"/>
  <c r="B2" i="6"/>
  <c r="B1" i="4"/>
  <c r="B1" i="6"/>
  <c r="B8" i="6"/>
  <c r="B8" i="4"/>
  <c r="B6" i="4"/>
  <c r="B6" i="6"/>
  <c r="L16" i="1" l="1"/>
  <c r="L8" i="1"/>
  <c r="L10" i="1"/>
  <c r="L12" i="1"/>
  <c r="L11" i="1"/>
  <c r="L13" i="1"/>
  <c r="L14" i="1"/>
  <c r="L7" i="1"/>
</calcChain>
</file>

<file path=xl/sharedStrings.xml><?xml version="1.0" encoding="utf-8"?>
<sst xmlns="http://schemas.openxmlformats.org/spreadsheetml/2006/main" count="42" uniqueCount="40">
  <si>
    <r>
      <rPr>
        <sz val="30"/>
        <rFont val="Gill Sans MT"/>
        <family val="34"/>
      </rPr>
      <t>SCORECARD</t>
    </r>
  </si>
  <si>
    <r>
      <rPr>
        <sz val="8"/>
        <rFont val="Gill Sans MT"/>
        <family val="34"/>
      </rPr>
      <t>SONG</t>
    </r>
  </si>
  <si>
    <r>
      <rPr>
        <sz val="8"/>
        <rFont val="Gill Sans MT"/>
        <family val="34"/>
      </rPr>
      <t>STAGING</t>
    </r>
  </si>
  <si>
    <r>
      <rPr>
        <sz val="8"/>
        <rFont val="Gill Sans MT"/>
        <family val="34"/>
      </rPr>
      <t>TOTAL</t>
    </r>
  </si>
  <si>
    <t>PERFOR</t>
  </si>
  <si>
    <t>MANCE</t>
  </si>
  <si>
    <t>FINAL</t>
  </si>
  <si>
    <t>PLACING</t>
  </si>
  <si>
    <t>ACT</t>
  </si>
  <si>
    <t>No.</t>
  </si>
  <si>
    <t>2019 EUROVISION</t>
  </si>
  <si>
    <t>SWITZERLAND She Got Me</t>
  </si>
  <si>
    <t>DENMARK Love Is Forever</t>
  </si>
  <si>
    <t>SWEDEN Too Late For Love</t>
  </si>
  <si>
    <t>MALTA Chameleon</t>
  </si>
  <si>
    <t>RUSSIA Scream</t>
  </si>
  <si>
    <t>ALBANIA Ktheju tokës</t>
  </si>
  <si>
    <t>NORWAY Spirit in the Sky</t>
  </si>
  <si>
    <t>THE NETHERLANDS Arcade</t>
  </si>
  <si>
    <t>NORTH MACEDONIA Proud</t>
  </si>
  <si>
    <t>AZERBAIJAN Truth</t>
  </si>
  <si>
    <t>GRAND FINAL</t>
  </si>
  <si>
    <t>Saturday 18th May 2019, BBC One 8pm</t>
  </si>
  <si>
    <t>CZECH REPUBLIC Friend of a Friend</t>
  </si>
  <si>
    <t>CYPRUS Replay</t>
  </si>
  <si>
    <t>SLOVENIA Sebi</t>
  </si>
  <si>
    <t>BELARUS Like It</t>
  </si>
  <si>
    <t>SERBIA Kruna</t>
  </si>
  <si>
    <t>AUSTRALIA Zero Gravity</t>
  </si>
  <si>
    <t>ICELAND Hatrið mun sigra</t>
  </si>
  <si>
    <t>ESTONIA Storm</t>
  </si>
  <si>
    <t>GREECE Better Love</t>
  </si>
  <si>
    <t>SAN MARINO Say Na Na Na</t>
  </si>
  <si>
    <t>GERMANY Sister</t>
  </si>
  <si>
    <t>ISRAEL Home</t>
  </si>
  <si>
    <t>UNITED KINGDOM Bigger Than Us</t>
  </si>
  <si>
    <t>FRANCE Roi</t>
  </si>
  <si>
    <t>ITALY Soldi</t>
  </si>
  <si>
    <t>SPAIN La Venda</t>
  </si>
  <si>
    <r>
      <rPr>
        <b/>
        <sz val="8"/>
        <rFont val="Gill Sans MT"/>
        <family val="34"/>
      </rPr>
      <t>TOTAL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</si>
</sst>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30"/>
      <name val="Gill Sans MT"/>
      <family val="34"/>
    </font>
    <font>
      <sz val="16"/>
      <name val="Arial"/>
      <family val="34"/>
    </font>
    <font>
      <sz val="11"/>
      <name val="Gill Sans MT"/>
      <family val="34"/>
    </font>
    <font>
      <sz val="8"/>
      <name val="Times New Roman"/>
      <family val="1"/>
    </font>
    <font>
      <sz val="8"/>
      <name val="Gill Sans MT"/>
      <family val="34"/>
    </font>
    <font>
      <sz val="8"/>
      <color rgb="FF000000"/>
      <name val="Gill Sans MT"/>
      <family val="2"/>
    </font>
    <font>
      <sz val="14"/>
      <name val="Gill Sans MT"/>
      <family val="2"/>
    </font>
    <font>
      <sz val="10"/>
      <color rgb="FF000000"/>
      <name val="Gill Sans MT"/>
      <family val="2"/>
    </font>
    <font>
      <b/>
      <sz val="10"/>
      <color rgb="FF000000"/>
      <name val="Gill Sans MT"/>
      <family val="2"/>
    </font>
    <font>
      <b/>
      <sz val="10"/>
      <name val="Gill Sans MT"/>
      <family val="2"/>
    </font>
    <font>
      <sz val="11"/>
      <color rgb="FF000000"/>
      <name val="Gill Sans MT"/>
      <family val="2"/>
    </font>
    <font>
      <b/>
      <sz val="14"/>
      <color rgb="FF000000"/>
      <name val="Gill Sans MT"/>
      <family val="2"/>
    </font>
    <font>
      <sz val="11"/>
      <name val="Gill Sans MT"/>
      <family val="2"/>
    </font>
    <font>
      <b/>
      <sz val="8"/>
      <name val="Gill Sans MT"/>
      <family val="2"/>
    </font>
    <font>
      <b/>
      <sz val="8"/>
      <color rgb="FF000000"/>
      <name val="Gill Sans MT"/>
      <family val="2"/>
    </font>
    <font>
      <b/>
      <sz val="8"/>
      <name val="Times New Roman"/>
      <family val="1"/>
    </font>
    <font>
      <b/>
      <sz val="8"/>
      <name val="Gill Sans MT"/>
      <family val="34"/>
    </font>
    <font>
      <b/>
      <sz val="16"/>
      <color theme="1"/>
      <name val="Gill Sans M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7" borderId="0" applyNumberFormat="0" applyBorder="0" applyAlignment="0" applyProtection="0"/>
  </cellStyleXfs>
  <cellXfs count="28">
    <xf numFmtId="0" fontId="0" fillId="2" borderId="0" xfId="0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7" borderId="1" xfId="1" applyFont="1" applyBorder="1" applyAlignment="1">
      <alignment horizontal="center" vertical="center"/>
    </xf>
    <xf numFmtId="0" fontId="1" fillId="7" borderId="1" xfId="1" applyBorder="1" applyAlignment="1">
      <alignment horizontal="center" vertical="center"/>
    </xf>
    <xf numFmtId="0" fontId="1" fillId="7" borderId="1" xfId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</cellXfs>
  <cellStyles count="2">
    <cellStyle name="20% - Accent5" xfId="1" builtinId="4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2095500</xdr:colOff>
      <xdr:row>0</xdr:row>
      <xdr:rowOff>138113</xdr:rowOff>
    </xdr:from>
    <xdr:to>
      <xdr:col>9</xdr:col>
      <xdr:colOff>31798</xdr:colOff>
      <xdr:row>2</xdr:row>
      <xdr:rowOff>165750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70247-F09B-4B7B-9C40-450E1BAEE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1844" y="138113"/>
          <a:ext cx="4282329" cy="1123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648000</xdr:colOff>
      <xdr:row>7</xdr:row>
      <xdr:rowOff>1425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67FF594-33A3-4631-8DFE-57EA95036A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5241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648000</xdr:colOff>
      <xdr:row>8</xdr:row>
      <xdr:rowOff>1425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27B02F5-82D3-47DB-91EF-E50C5E345A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8575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648000</xdr:colOff>
      <xdr:row>12</xdr:row>
      <xdr:rowOff>1425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33F0C24-A554-4E32-8D9F-28E02CA8E7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41910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648000</xdr:colOff>
      <xdr:row>18</xdr:row>
      <xdr:rowOff>1425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B0E9121-19E2-4396-A3B3-8D432F5F1C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61912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648000</xdr:colOff>
      <xdr:row>11</xdr:row>
      <xdr:rowOff>1425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EA2172-2272-407E-A4DA-DF29860D24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38576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648000</xdr:colOff>
      <xdr:row>30</xdr:row>
      <xdr:rowOff>1425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6CFCDD0-3838-4582-8E0C-CDA66D28FD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101917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648000</xdr:colOff>
      <xdr:row>15</xdr:row>
      <xdr:rowOff>1425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E7B5A1B-48AE-43B3-B1D5-EACBF37ABD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51911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648000</xdr:colOff>
      <xdr:row>14</xdr:row>
      <xdr:rowOff>1425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15CC903-D0D5-40EF-BDF6-862DEFBB0F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48577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648000</xdr:colOff>
      <xdr:row>26</xdr:row>
      <xdr:rowOff>1425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A88E410-7031-47AE-9586-61AEEC35AF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88582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648000</xdr:colOff>
      <xdr:row>9</xdr:row>
      <xdr:rowOff>1425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30A7C27-ABE0-468D-86AF-2CA099AFF8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31908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648000</xdr:colOff>
      <xdr:row>17</xdr:row>
      <xdr:rowOff>1425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22524A5-C2F0-4B8A-A1B2-1131CD27F2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58578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648000</xdr:colOff>
      <xdr:row>16</xdr:row>
      <xdr:rowOff>1425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D54452-0E92-4FD9-82BF-6C6D60D91C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55245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648000</xdr:colOff>
      <xdr:row>19</xdr:row>
      <xdr:rowOff>1425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6726D8-55D0-4967-91E4-868D88DA4A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65246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648000</xdr:colOff>
      <xdr:row>21</xdr:row>
      <xdr:rowOff>1425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BB357FF-2284-4390-AEE2-1C0FCF7C90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71913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648000</xdr:colOff>
      <xdr:row>10</xdr:row>
      <xdr:rowOff>1425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3E570FF-2CA9-4E0C-AD76-13F44848E1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35242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648000</xdr:colOff>
      <xdr:row>13</xdr:row>
      <xdr:rowOff>1425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8EEB188-67C0-4FEF-951F-48342D4C29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45243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648000</xdr:colOff>
      <xdr:row>20</xdr:row>
      <xdr:rowOff>1425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283D22-2B80-47DF-9748-F293A4B852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68580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648000</xdr:colOff>
      <xdr:row>22</xdr:row>
      <xdr:rowOff>1425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9646EB7-82B4-4E8C-8042-621847C56B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752475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648000</xdr:colOff>
      <xdr:row>23</xdr:row>
      <xdr:rowOff>1425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52A3AC6-F041-41F1-8E96-8CBC8915F9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78581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648000</xdr:colOff>
      <xdr:row>24</xdr:row>
      <xdr:rowOff>1425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104B581C-F7C8-48D2-BE2A-1DD94838BA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81915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648000</xdr:colOff>
      <xdr:row>25</xdr:row>
      <xdr:rowOff>1425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1A68FCD-D6CD-49B2-825E-6F7FA374A0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85248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1</xdr:col>
      <xdr:colOff>648001</xdr:colOff>
      <xdr:row>27</xdr:row>
      <xdr:rowOff>1425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DF0E3B6-576E-4CA3-8191-8BB84A91A9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91916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648000</xdr:colOff>
      <xdr:row>28</xdr:row>
      <xdr:rowOff>1425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A95089D-377E-4C0B-86CC-8264ADA74F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95250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648000</xdr:colOff>
      <xdr:row>32</xdr:row>
      <xdr:rowOff>1425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A08C890-474C-4971-A165-484DF007B4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10858500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648000</xdr:colOff>
      <xdr:row>29</xdr:row>
      <xdr:rowOff>1425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05AF08C-6D86-4A04-B69B-1FBDB1B800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985837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648000</xdr:colOff>
      <xdr:row>31</xdr:row>
      <xdr:rowOff>1425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963BF0C0-D104-4E22-B51D-46B6DE5AA1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10525125"/>
          <a:ext cx="648000" cy="3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L39"/>
  <sheetViews>
    <sheetView tabSelected="1" zoomScale="80" zoomScaleNormal="80" workbookViewId="0">
      <selection activeCell="S15" sqref="S15"/>
    </sheetView>
  </sheetViews>
  <sheetFormatPr defaultRowHeight="17.25" x14ac:dyDescent="0.2"/>
  <cols>
    <col min="2" max="2" width="12.1640625" customWidth="1"/>
    <col min="3" max="3" width="48" customWidth="1"/>
    <col min="4" max="4" width="10.6640625" customWidth="1"/>
    <col min="5" max="7" width="11.1640625" customWidth="1"/>
    <col min="11" max="11" width="43.5" style="19" customWidth="1"/>
    <col min="12" max="12" width="9.33203125" style="10"/>
  </cols>
  <sheetData>
    <row r="1" spans="1:12" ht="42.95" customHeight="1" x14ac:dyDescent="0.2">
      <c r="A1" s="15" t="s">
        <v>10</v>
      </c>
      <c r="D1" s="1"/>
    </row>
    <row r="2" spans="1:12" ht="42.95" customHeight="1" x14ac:dyDescent="0.2">
      <c r="A2" s="15" t="s">
        <v>21</v>
      </c>
      <c r="D2" s="1"/>
    </row>
    <row r="3" spans="1:12" ht="42.95" customHeight="1" x14ac:dyDescent="0.2">
      <c r="A3" s="1" t="s">
        <v>0</v>
      </c>
      <c r="D3" s="1"/>
    </row>
    <row r="4" spans="1:12" ht="42.95" customHeight="1" x14ac:dyDescent="0.2">
      <c r="A4" s="16" t="s">
        <v>22</v>
      </c>
      <c r="D4" s="1"/>
    </row>
    <row r="5" spans="1:12" ht="14.1" customHeight="1" x14ac:dyDescent="0.2">
      <c r="A5" s="8" t="s">
        <v>9</v>
      </c>
      <c r="C5" s="9" t="s">
        <v>8</v>
      </c>
      <c r="D5" s="4" t="s">
        <v>1</v>
      </c>
      <c r="E5" s="2" t="s">
        <v>4</v>
      </c>
      <c r="F5" s="4" t="s">
        <v>2</v>
      </c>
      <c r="G5" s="4" t="s">
        <v>3</v>
      </c>
      <c r="I5" s="21" t="s">
        <v>6</v>
      </c>
      <c r="J5" s="8" t="s">
        <v>9</v>
      </c>
      <c r="K5" s="20" t="s">
        <v>8</v>
      </c>
      <c r="L5" s="23" t="s">
        <v>39</v>
      </c>
    </row>
    <row r="6" spans="1:12" ht="14.1" customHeight="1" x14ac:dyDescent="0.2">
      <c r="A6" s="7"/>
      <c r="D6" s="5"/>
      <c r="E6" s="3" t="s">
        <v>5</v>
      </c>
      <c r="F6" s="5"/>
      <c r="G6" s="5"/>
      <c r="I6" s="22" t="s">
        <v>7</v>
      </c>
    </row>
    <row r="7" spans="1:12" ht="26.25" customHeight="1" x14ac:dyDescent="0.2">
      <c r="A7" s="10">
        <v>1</v>
      </c>
      <c r="C7" s="6" t="s">
        <v>14</v>
      </c>
      <c r="D7" s="11"/>
      <c r="E7" s="12"/>
      <c r="F7" s="13"/>
      <c r="G7" s="14">
        <f t="shared" ref="G7:G32" si="0">SUM(D7:F7)</f>
        <v>0</v>
      </c>
      <c r="I7" s="24">
        <f>A7</f>
        <v>1</v>
      </c>
      <c r="J7" s="25">
        <f>Sorting!C1</f>
        <v>1</v>
      </c>
      <c r="K7" s="26" t="str">
        <f>Sorting!A1</f>
        <v>MALTA Chameleon</v>
      </c>
      <c r="L7" s="27">
        <f>Sorting!B1</f>
        <v>0</v>
      </c>
    </row>
    <row r="8" spans="1:12" ht="26.25" customHeight="1" x14ac:dyDescent="0.2">
      <c r="A8" s="10">
        <v>2</v>
      </c>
      <c r="C8" s="6" t="s">
        <v>16</v>
      </c>
      <c r="D8" s="11"/>
      <c r="E8" s="12"/>
      <c r="F8" s="13"/>
      <c r="G8" s="14">
        <f t="shared" si="0"/>
        <v>0</v>
      </c>
      <c r="I8" s="24">
        <f t="shared" ref="I8:I32" si="1">A8</f>
        <v>2</v>
      </c>
      <c r="J8" s="25">
        <f>Sorting!C2</f>
        <v>2</v>
      </c>
      <c r="K8" s="26" t="str">
        <f>Sorting!A2</f>
        <v>ALBANIA Ktheju tokës</v>
      </c>
      <c r="L8" s="27">
        <f>Sorting!B2</f>
        <v>0</v>
      </c>
    </row>
    <row r="9" spans="1:12" ht="26.25" customHeight="1" x14ac:dyDescent="0.2">
      <c r="A9" s="10">
        <v>3</v>
      </c>
      <c r="C9" s="6" t="s">
        <v>23</v>
      </c>
      <c r="D9" s="11"/>
      <c r="E9" s="12"/>
      <c r="F9" s="13"/>
      <c r="G9" s="14">
        <f t="shared" si="0"/>
        <v>0</v>
      </c>
      <c r="I9" s="24">
        <f t="shared" si="1"/>
        <v>3</v>
      </c>
      <c r="J9" s="25">
        <f>Sorting!C3</f>
        <v>3</v>
      </c>
      <c r="K9" s="26" t="str">
        <f>Sorting!A3</f>
        <v>CZECH REPUBLIC Friend of a Friend</v>
      </c>
      <c r="L9" s="27">
        <f>Sorting!B3</f>
        <v>0</v>
      </c>
    </row>
    <row r="10" spans="1:12" ht="26.25" customHeight="1" x14ac:dyDescent="0.2">
      <c r="A10" s="10">
        <v>4</v>
      </c>
      <c r="C10" s="17" t="s">
        <v>33</v>
      </c>
      <c r="D10" s="11"/>
      <c r="E10" s="12"/>
      <c r="F10" s="13"/>
      <c r="G10" s="14">
        <f t="shared" si="0"/>
        <v>0</v>
      </c>
      <c r="I10" s="24">
        <f t="shared" si="1"/>
        <v>4</v>
      </c>
      <c r="J10" s="25">
        <f>Sorting!C4</f>
        <v>4</v>
      </c>
      <c r="K10" s="26" t="str">
        <f>Sorting!A4</f>
        <v>GERMANY Sister</v>
      </c>
      <c r="L10" s="27">
        <f>Sorting!B4</f>
        <v>0</v>
      </c>
    </row>
    <row r="11" spans="1:12" ht="26.25" customHeight="1" x14ac:dyDescent="0.2">
      <c r="A11" s="10">
        <v>5</v>
      </c>
      <c r="C11" s="6" t="s">
        <v>15</v>
      </c>
      <c r="D11" s="11"/>
      <c r="E11" s="12"/>
      <c r="F11" s="13"/>
      <c r="G11" s="14">
        <f t="shared" si="0"/>
        <v>0</v>
      </c>
      <c r="I11" s="24">
        <f t="shared" si="1"/>
        <v>5</v>
      </c>
      <c r="J11" s="25">
        <f>Sorting!C5</f>
        <v>5</v>
      </c>
      <c r="K11" s="26" t="str">
        <f>Sorting!A5</f>
        <v>RUSSIA Scream</v>
      </c>
      <c r="L11" s="27">
        <f>Sorting!B5</f>
        <v>0</v>
      </c>
    </row>
    <row r="12" spans="1:12" ht="26.25" customHeight="1" x14ac:dyDescent="0.2">
      <c r="A12" s="7">
        <v>6</v>
      </c>
      <c r="C12" s="6" t="s">
        <v>12</v>
      </c>
      <c r="D12" s="11"/>
      <c r="E12" s="12"/>
      <c r="F12" s="13"/>
      <c r="G12" s="14">
        <f t="shared" si="0"/>
        <v>0</v>
      </c>
      <c r="I12" s="24">
        <f t="shared" si="1"/>
        <v>6</v>
      </c>
      <c r="J12" s="25">
        <f>Sorting!C6</f>
        <v>6</v>
      </c>
      <c r="K12" s="26" t="str">
        <f>Sorting!A6</f>
        <v>DENMARK Love Is Forever</v>
      </c>
      <c r="L12" s="27">
        <f>Sorting!B6</f>
        <v>0</v>
      </c>
    </row>
    <row r="13" spans="1:12" ht="26.25" customHeight="1" x14ac:dyDescent="0.2">
      <c r="A13" s="7">
        <v>7</v>
      </c>
      <c r="C13" s="6" t="s">
        <v>32</v>
      </c>
      <c r="D13" s="11"/>
      <c r="E13" s="12"/>
      <c r="F13" s="13"/>
      <c r="G13" s="14">
        <f t="shared" si="0"/>
        <v>0</v>
      </c>
      <c r="I13" s="24">
        <f t="shared" si="1"/>
        <v>7</v>
      </c>
      <c r="J13" s="25">
        <f>Sorting!C7</f>
        <v>7</v>
      </c>
      <c r="K13" s="26" t="str">
        <f>Sorting!A7</f>
        <v>SAN MARINO Say Na Na Na</v>
      </c>
      <c r="L13" s="27">
        <f>Sorting!B7</f>
        <v>0</v>
      </c>
    </row>
    <row r="14" spans="1:12" ht="26.25" customHeight="1" x14ac:dyDescent="0.2">
      <c r="A14" s="7">
        <v>8</v>
      </c>
      <c r="C14" s="6" t="s">
        <v>19</v>
      </c>
      <c r="D14" s="11"/>
      <c r="E14" s="12"/>
      <c r="F14" s="13"/>
      <c r="G14" s="14">
        <f t="shared" si="0"/>
        <v>0</v>
      </c>
      <c r="I14" s="24">
        <f t="shared" si="1"/>
        <v>8</v>
      </c>
      <c r="J14" s="25">
        <f>Sorting!C8</f>
        <v>8</v>
      </c>
      <c r="K14" s="26" t="str">
        <f>Sorting!A8</f>
        <v>NORTH MACEDONIA Proud</v>
      </c>
      <c r="L14" s="27">
        <f>Sorting!B8</f>
        <v>0</v>
      </c>
    </row>
    <row r="15" spans="1:12" ht="26.25" customHeight="1" x14ac:dyDescent="0.2">
      <c r="A15" s="7">
        <v>9</v>
      </c>
      <c r="C15" s="6" t="s">
        <v>13</v>
      </c>
      <c r="D15" s="11"/>
      <c r="E15" s="12"/>
      <c r="F15" s="13"/>
      <c r="G15" s="14">
        <f t="shared" si="0"/>
        <v>0</v>
      </c>
      <c r="I15" s="24">
        <f t="shared" si="1"/>
        <v>9</v>
      </c>
      <c r="J15" s="25">
        <f>Sorting!C9</f>
        <v>9</v>
      </c>
      <c r="K15" s="26" t="str">
        <f>Sorting!A9</f>
        <v>SWEDEN Too Late For Love</v>
      </c>
      <c r="L15" s="27">
        <f>Sorting!B9</f>
        <v>0</v>
      </c>
    </row>
    <row r="16" spans="1:12" ht="26.25" customHeight="1" x14ac:dyDescent="0.2">
      <c r="A16" s="7">
        <v>10</v>
      </c>
      <c r="C16" s="6" t="s">
        <v>25</v>
      </c>
      <c r="D16" s="11"/>
      <c r="E16" s="12"/>
      <c r="F16" s="13"/>
      <c r="G16" s="14">
        <f t="shared" si="0"/>
        <v>0</v>
      </c>
      <c r="I16" s="24">
        <f t="shared" si="1"/>
        <v>10</v>
      </c>
      <c r="J16" s="25">
        <f>Sorting!C10</f>
        <v>10</v>
      </c>
      <c r="K16" s="26" t="str">
        <f>Sorting!A10</f>
        <v>SLOVENIA Sebi</v>
      </c>
      <c r="L16" s="27">
        <f>Sorting!B10</f>
        <v>0</v>
      </c>
    </row>
    <row r="17" spans="1:12" ht="26.25" customHeight="1" x14ac:dyDescent="0.2">
      <c r="A17" s="7">
        <v>11</v>
      </c>
      <c r="C17" s="6" t="s">
        <v>24</v>
      </c>
      <c r="D17" s="11"/>
      <c r="E17" s="12"/>
      <c r="F17" s="13"/>
      <c r="G17" s="14">
        <f t="shared" si="0"/>
        <v>0</v>
      </c>
      <c r="I17" s="24">
        <f t="shared" si="1"/>
        <v>11</v>
      </c>
      <c r="J17" s="25">
        <f>Sorting!C11</f>
        <v>11</v>
      </c>
      <c r="K17" s="26" t="str">
        <f>Sorting!A11</f>
        <v>CYPRUS Replay</v>
      </c>
      <c r="L17" s="27">
        <f>Sorting!B11</f>
        <v>0</v>
      </c>
    </row>
    <row r="18" spans="1:12" ht="26.25" customHeight="1" x14ac:dyDescent="0.2">
      <c r="A18" s="7">
        <v>12</v>
      </c>
      <c r="C18" s="6" t="s">
        <v>18</v>
      </c>
      <c r="D18" s="11"/>
      <c r="E18" s="12"/>
      <c r="F18" s="13"/>
      <c r="G18" s="14">
        <f t="shared" si="0"/>
        <v>0</v>
      </c>
      <c r="I18" s="24">
        <f t="shared" si="1"/>
        <v>12</v>
      </c>
      <c r="J18" s="25">
        <f>Sorting!C12</f>
        <v>12</v>
      </c>
      <c r="K18" s="26" t="str">
        <f>Sorting!A12</f>
        <v>THE NETHERLANDS Arcade</v>
      </c>
      <c r="L18" s="27">
        <f>Sorting!B12</f>
        <v>0</v>
      </c>
    </row>
    <row r="19" spans="1:12" ht="26.25" customHeight="1" x14ac:dyDescent="0.2">
      <c r="A19" s="7">
        <v>13</v>
      </c>
      <c r="B19">
        <f>B16</f>
        <v>0</v>
      </c>
      <c r="C19" s="6" t="s">
        <v>31</v>
      </c>
      <c r="D19" s="11"/>
      <c r="E19" s="12"/>
      <c r="F19" s="13"/>
      <c r="G19" s="14">
        <f t="shared" si="0"/>
        <v>0</v>
      </c>
      <c r="I19" s="24">
        <f t="shared" si="1"/>
        <v>13</v>
      </c>
      <c r="J19" s="25">
        <f>Sorting!C13</f>
        <v>13</v>
      </c>
      <c r="K19" s="26" t="str">
        <f>Sorting!A13</f>
        <v>GREECE Better Love</v>
      </c>
      <c r="L19" s="27">
        <f>Sorting!B13</f>
        <v>0</v>
      </c>
    </row>
    <row r="20" spans="1:12" ht="26.25" customHeight="1" x14ac:dyDescent="0.2">
      <c r="A20" s="7">
        <v>14</v>
      </c>
      <c r="B20" s="6"/>
      <c r="C20" s="6" t="s">
        <v>34</v>
      </c>
      <c r="D20" s="11"/>
      <c r="E20" s="12"/>
      <c r="F20" s="13"/>
      <c r="G20" s="14">
        <f t="shared" si="0"/>
        <v>0</v>
      </c>
      <c r="I20" s="24">
        <f t="shared" si="1"/>
        <v>14</v>
      </c>
      <c r="J20" s="25">
        <f>Sorting!C14</f>
        <v>14</v>
      </c>
      <c r="K20" s="26" t="str">
        <f>Sorting!A14</f>
        <v>ISRAEL Home</v>
      </c>
      <c r="L20" s="27">
        <f>Sorting!B14</f>
        <v>0</v>
      </c>
    </row>
    <row r="21" spans="1:12" ht="26.25" customHeight="1" x14ac:dyDescent="0.2">
      <c r="A21" s="7">
        <v>15</v>
      </c>
      <c r="C21" s="6" t="s">
        <v>17</v>
      </c>
      <c r="D21" s="11"/>
      <c r="E21" s="12"/>
      <c r="F21" s="13"/>
      <c r="G21" s="14">
        <f t="shared" si="0"/>
        <v>0</v>
      </c>
      <c r="I21" s="24">
        <f t="shared" si="1"/>
        <v>15</v>
      </c>
      <c r="J21" s="25">
        <f>Sorting!C15</f>
        <v>15</v>
      </c>
      <c r="K21" s="26" t="str">
        <f>Sorting!A15</f>
        <v>NORWAY Spirit in the Sky</v>
      </c>
      <c r="L21" s="27">
        <f>Sorting!B15</f>
        <v>0</v>
      </c>
    </row>
    <row r="22" spans="1:12" ht="26.25" customHeight="1" x14ac:dyDescent="0.2">
      <c r="A22" s="7">
        <v>16</v>
      </c>
      <c r="C22" s="6" t="s">
        <v>35</v>
      </c>
      <c r="D22" s="11"/>
      <c r="E22" s="12"/>
      <c r="F22" s="13"/>
      <c r="G22" s="14">
        <f t="shared" si="0"/>
        <v>0</v>
      </c>
      <c r="I22" s="24">
        <f t="shared" si="1"/>
        <v>16</v>
      </c>
      <c r="J22" s="25">
        <f>Sorting!C16</f>
        <v>16</v>
      </c>
      <c r="K22" s="26" t="str">
        <f>Sorting!A16</f>
        <v>UNITED KINGDOM Bigger Than Us</v>
      </c>
      <c r="L22" s="27">
        <f>Sorting!B16</f>
        <v>0</v>
      </c>
    </row>
    <row r="23" spans="1:12" ht="26.25" customHeight="1" x14ac:dyDescent="0.2">
      <c r="A23" s="7">
        <v>17</v>
      </c>
      <c r="C23" s="18" t="s">
        <v>29</v>
      </c>
      <c r="D23" s="11"/>
      <c r="E23" s="12"/>
      <c r="F23" s="13"/>
      <c r="G23" s="14">
        <f t="shared" si="0"/>
        <v>0</v>
      </c>
      <c r="I23" s="24">
        <f t="shared" si="1"/>
        <v>17</v>
      </c>
      <c r="J23" s="25">
        <f>Sorting!C17</f>
        <v>17</v>
      </c>
      <c r="K23" s="26" t="str">
        <f>Sorting!A17</f>
        <v>ICELAND Hatrið mun sigra</v>
      </c>
      <c r="L23" s="27">
        <f>Sorting!B17</f>
        <v>0</v>
      </c>
    </row>
    <row r="24" spans="1:12" ht="26.25" customHeight="1" x14ac:dyDescent="0.2">
      <c r="A24" s="7">
        <v>18</v>
      </c>
      <c r="C24" s="18" t="s">
        <v>30</v>
      </c>
      <c r="D24" s="11"/>
      <c r="E24" s="12"/>
      <c r="F24" s="13"/>
      <c r="G24" s="14">
        <f t="shared" si="0"/>
        <v>0</v>
      </c>
      <c r="I24" s="24">
        <f t="shared" si="1"/>
        <v>18</v>
      </c>
      <c r="J24" s="25">
        <f>Sorting!C18</f>
        <v>18</v>
      </c>
      <c r="K24" s="26" t="str">
        <f>Sorting!A18</f>
        <v>ESTONIA Storm</v>
      </c>
      <c r="L24" s="27">
        <f>Sorting!B18</f>
        <v>0</v>
      </c>
    </row>
    <row r="25" spans="1:12" ht="26.25" customHeight="1" x14ac:dyDescent="0.2">
      <c r="A25" s="7">
        <v>19</v>
      </c>
      <c r="C25" s="18" t="s">
        <v>26</v>
      </c>
      <c r="D25" s="11"/>
      <c r="E25" s="12"/>
      <c r="F25" s="13"/>
      <c r="G25" s="14">
        <f t="shared" si="0"/>
        <v>0</v>
      </c>
      <c r="I25" s="24">
        <f t="shared" si="1"/>
        <v>19</v>
      </c>
      <c r="J25" s="25">
        <f>Sorting!C19</f>
        <v>19</v>
      </c>
      <c r="K25" s="26" t="str">
        <f>Sorting!A19</f>
        <v>BELARUS Like It</v>
      </c>
      <c r="L25" s="27">
        <f>Sorting!B19</f>
        <v>0</v>
      </c>
    </row>
    <row r="26" spans="1:12" ht="26.25" customHeight="1" x14ac:dyDescent="0.2">
      <c r="A26" s="7">
        <v>20</v>
      </c>
      <c r="C26" s="18" t="s">
        <v>20</v>
      </c>
      <c r="D26" s="11"/>
      <c r="E26" s="12"/>
      <c r="F26" s="13"/>
      <c r="G26" s="14">
        <f t="shared" si="0"/>
        <v>0</v>
      </c>
      <c r="I26" s="24">
        <f t="shared" si="1"/>
        <v>20</v>
      </c>
      <c r="J26" s="25">
        <f>Sorting!C20</f>
        <v>20</v>
      </c>
      <c r="K26" s="26" t="str">
        <f>Sorting!A20</f>
        <v>AZERBAIJAN Truth</v>
      </c>
      <c r="L26" s="27">
        <f>Sorting!B20</f>
        <v>0</v>
      </c>
    </row>
    <row r="27" spans="1:12" ht="26.25" customHeight="1" x14ac:dyDescent="0.2">
      <c r="A27" s="7">
        <v>21</v>
      </c>
      <c r="C27" s="17" t="s">
        <v>36</v>
      </c>
      <c r="D27" s="11"/>
      <c r="E27" s="12"/>
      <c r="F27" s="13"/>
      <c r="G27" s="14">
        <f t="shared" si="0"/>
        <v>0</v>
      </c>
      <c r="I27" s="24">
        <f t="shared" si="1"/>
        <v>21</v>
      </c>
      <c r="J27" s="25">
        <f>Sorting!C21</f>
        <v>21</v>
      </c>
      <c r="K27" s="26" t="str">
        <f>Sorting!A21</f>
        <v>FRANCE Roi</v>
      </c>
      <c r="L27" s="27">
        <f>Sorting!B21</f>
        <v>0</v>
      </c>
    </row>
    <row r="28" spans="1:12" ht="26.25" customHeight="1" x14ac:dyDescent="0.2">
      <c r="A28" s="7">
        <v>22</v>
      </c>
      <c r="C28" s="17" t="s">
        <v>37</v>
      </c>
      <c r="D28" s="11"/>
      <c r="E28" s="12"/>
      <c r="F28" s="13"/>
      <c r="G28" s="14">
        <f t="shared" si="0"/>
        <v>0</v>
      </c>
      <c r="I28" s="24">
        <f t="shared" si="1"/>
        <v>22</v>
      </c>
      <c r="J28" s="25">
        <f>Sorting!C22</f>
        <v>22</v>
      </c>
      <c r="K28" s="26" t="str">
        <f>Sorting!A22</f>
        <v>ITALY Soldi</v>
      </c>
      <c r="L28" s="27">
        <f>Sorting!B22</f>
        <v>0</v>
      </c>
    </row>
    <row r="29" spans="1:12" ht="26.25" customHeight="1" x14ac:dyDescent="0.2">
      <c r="A29" s="7">
        <v>23</v>
      </c>
      <c r="C29" s="17" t="s">
        <v>27</v>
      </c>
      <c r="D29" s="11"/>
      <c r="E29" s="12"/>
      <c r="F29" s="13"/>
      <c r="G29" s="14">
        <f t="shared" si="0"/>
        <v>0</v>
      </c>
      <c r="I29" s="24">
        <f t="shared" si="1"/>
        <v>23</v>
      </c>
      <c r="J29" s="25">
        <f>Sorting!C23</f>
        <v>23</v>
      </c>
      <c r="K29" s="26" t="str">
        <f>Sorting!A23</f>
        <v>SERBIA Kruna</v>
      </c>
      <c r="L29" s="27">
        <f>Sorting!B23</f>
        <v>0</v>
      </c>
    </row>
    <row r="30" spans="1:12" ht="26.25" customHeight="1" x14ac:dyDescent="0.2">
      <c r="A30" s="7">
        <v>24</v>
      </c>
      <c r="C30" s="18" t="s">
        <v>11</v>
      </c>
      <c r="D30" s="11"/>
      <c r="E30" s="12"/>
      <c r="F30" s="13"/>
      <c r="G30" s="14">
        <f t="shared" si="0"/>
        <v>0</v>
      </c>
      <c r="I30" s="24">
        <f t="shared" si="1"/>
        <v>24</v>
      </c>
      <c r="J30" s="25">
        <f>Sorting!C24</f>
        <v>24</v>
      </c>
      <c r="K30" s="26" t="str">
        <f>Sorting!A24</f>
        <v>SWITZERLAND She Got Me</v>
      </c>
      <c r="L30" s="27">
        <f>Sorting!B24</f>
        <v>0</v>
      </c>
    </row>
    <row r="31" spans="1:12" ht="26.25" customHeight="1" x14ac:dyDescent="0.2">
      <c r="A31" s="7">
        <v>25</v>
      </c>
      <c r="C31" s="6" t="s">
        <v>28</v>
      </c>
      <c r="D31" s="11"/>
      <c r="E31" s="12"/>
      <c r="F31" s="13"/>
      <c r="G31" s="14">
        <f t="shared" si="0"/>
        <v>0</v>
      </c>
      <c r="I31" s="24">
        <f t="shared" si="1"/>
        <v>25</v>
      </c>
      <c r="J31" s="25">
        <f>Sorting!C25</f>
        <v>25</v>
      </c>
      <c r="K31" s="26" t="str">
        <f>Sorting!A25</f>
        <v>AUSTRALIA Zero Gravity</v>
      </c>
      <c r="L31" s="27">
        <f>Sorting!B25</f>
        <v>0</v>
      </c>
    </row>
    <row r="32" spans="1:12" ht="26.25" customHeight="1" x14ac:dyDescent="0.2">
      <c r="A32" s="7">
        <v>26</v>
      </c>
      <c r="C32" s="18" t="s">
        <v>38</v>
      </c>
      <c r="D32" s="11"/>
      <c r="E32" s="12"/>
      <c r="F32" s="13"/>
      <c r="G32" s="14">
        <f t="shared" si="0"/>
        <v>0</v>
      </c>
      <c r="I32" s="24">
        <f t="shared" si="1"/>
        <v>26</v>
      </c>
      <c r="J32" s="25">
        <f>Sorting!C26</f>
        <v>26</v>
      </c>
      <c r="K32" s="26" t="str">
        <f>Sorting!A26</f>
        <v>SPAIN La Venda</v>
      </c>
      <c r="L32" s="27">
        <f>Sorting!B26</f>
        <v>0</v>
      </c>
    </row>
    <row r="33" spans="3:4" x14ac:dyDescent="0.2">
      <c r="C33" s="1"/>
      <c r="D33" s="1"/>
    </row>
    <row r="34" spans="3:4" x14ac:dyDescent="0.2">
      <c r="C34" s="1"/>
      <c r="D34" s="1"/>
    </row>
    <row r="35" spans="3:4" x14ac:dyDescent="0.2">
      <c r="C35" s="1"/>
      <c r="D35" s="1"/>
    </row>
    <row r="36" spans="3:4" x14ac:dyDescent="0.2">
      <c r="C36" s="1"/>
      <c r="D36" s="1"/>
    </row>
    <row r="37" spans="3:4" x14ac:dyDescent="0.2">
      <c r="C37" s="1"/>
      <c r="D37" s="1"/>
    </row>
    <row r="38" spans="3:4" x14ac:dyDescent="0.2">
      <c r="C38" s="1"/>
      <c r="D38" s="1"/>
    </row>
    <row r="39" spans="3:4" x14ac:dyDescent="0.2">
      <c r="C39" s="1"/>
      <c r="D39" s="1"/>
    </row>
  </sheetData>
  <conditionalFormatting sqref="K7:L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5C2EF-4B18-40C4-BC02-180D23D77690}">
  <sheetPr>
    <tabColor rgb="FFFFC000"/>
  </sheetPr>
  <dimension ref="A1:C26"/>
  <sheetViews>
    <sheetView workbookViewId="0">
      <selection activeCell="B1" sqref="B1:B1048576"/>
    </sheetView>
  </sheetViews>
  <sheetFormatPr defaultRowHeight="12.75" x14ac:dyDescent="0.2"/>
  <cols>
    <col min="1" max="1" width="26.6640625" customWidth="1"/>
  </cols>
  <sheetData>
    <row r="1" spans="1:3" x14ac:dyDescent="0.2">
      <c r="A1" t="str">
        <f>Final!C7</f>
        <v>MALTA Chameleon</v>
      </c>
      <c r="B1">
        <f>Final!G7</f>
        <v>0</v>
      </c>
      <c r="C1">
        <f>Final!A7</f>
        <v>1</v>
      </c>
    </row>
    <row r="2" spans="1:3" x14ac:dyDescent="0.2">
      <c r="A2" t="str">
        <f>Final!C8</f>
        <v>ALBANIA Ktheju tokës</v>
      </c>
      <c r="B2">
        <f>Final!G8</f>
        <v>0</v>
      </c>
      <c r="C2">
        <f>Final!A8</f>
        <v>2</v>
      </c>
    </row>
    <row r="3" spans="1:3" x14ac:dyDescent="0.2">
      <c r="A3" t="str">
        <f>Final!C9</f>
        <v>CZECH REPUBLIC Friend of a Friend</v>
      </c>
      <c r="B3">
        <f>Final!G9</f>
        <v>0</v>
      </c>
      <c r="C3">
        <f>Final!A9</f>
        <v>3</v>
      </c>
    </row>
    <row r="4" spans="1:3" x14ac:dyDescent="0.2">
      <c r="A4" t="str">
        <f>Final!C10</f>
        <v>GERMANY Sister</v>
      </c>
      <c r="B4">
        <f>Final!G10</f>
        <v>0</v>
      </c>
      <c r="C4">
        <f>Final!A10</f>
        <v>4</v>
      </c>
    </row>
    <row r="5" spans="1:3" x14ac:dyDescent="0.2">
      <c r="A5" t="str">
        <f>Final!C11</f>
        <v>RUSSIA Scream</v>
      </c>
      <c r="B5">
        <f>Final!G11</f>
        <v>0</v>
      </c>
      <c r="C5">
        <f>Final!A11</f>
        <v>5</v>
      </c>
    </row>
    <row r="6" spans="1:3" x14ac:dyDescent="0.2">
      <c r="A6" t="str">
        <f>Final!C12</f>
        <v>DENMARK Love Is Forever</v>
      </c>
      <c r="B6">
        <f>Final!G12</f>
        <v>0</v>
      </c>
      <c r="C6">
        <f>Final!A12</f>
        <v>6</v>
      </c>
    </row>
    <row r="7" spans="1:3" x14ac:dyDescent="0.2">
      <c r="A7" t="str">
        <f>Final!C13</f>
        <v>SAN MARINO Say Na Na Na</v>
      </c>
      <c r="B7">
        <f>Final!G13</f>
        <v>0</v>
      </c>
      <c r="C7">
        <f>Final!A13</f>
        <v>7</v>
      </c>
    </row>
    <row r="8" spans="1:3" x14ac:dyDescent="0.2">
      <c r="A8" t="str">
        <f>Final!C14</f>
        <v>NORTH MACEDONIA Proud</v>
      </c>
      <c r="B8">
        <f>Final!G14</f>
        <v>0</v>
      </c>
      <c r="C8">
        <f>Final!A14</f>
        <v>8</v>
      </c>
    </row>
    <row r="9" spans="1:3" x14ac:dyDescent="0.2">
      <c r="A9" t="str">
        <f>Final!C15</f>
        <v>SWEDEN Too Late For Love</v>
      </c>
      <c r="B9">
        <f>Final!G15</f>
        <v>0</v>
      </c>
      <c r="C9">
        <f>Final!A15</f>
        <v>9</v>
      </c>
    </row>
    <row r="10" spans="1:3" x14ac:dyDescent="0.2">
      <c r="A10" t="str">
        <f>Final!C16</f>
        <v>SLOVENIA Sebi</v>
      </c>
      <c r="B10">
        <f>Final!G16</f>
        <v>0</v>
      </c>
      <c r="C10">
        <f>Final!A16</f>
        <v>10</v>
      </c>
    </row>
    <row r="11" spans="1:3" x14ac:dyDescent="0.2">
      <c r="A11" t="str">
        <f>Final!C17</f>
        <v>CYPRUS Replay</v>
      </c>
      <c r="B11">
        <f>Final!G17</f>
        <v>0</v>
      </c>
      <c r="C11">
        <f>Final!A17</f>
        <v>11</v>
      </c>
    </row>
    <row r="12" spans="1:3" x14ac:dyDescent="0.2">
      <c r="A12" t="str">
        <f>Final!C18</f>
        <v>THE NETHERLANDS Arcade</v>
      </c>
      <c r="B12">
        <f>Final!G18</f>
        <v>0</v>
      </c>
      <c r="C12">
        <f>Final!A18</f>
        <v>12</v>
      </c>
    </row>
    <row r="13" spans="1:3" x14ac:dyDescent="0.2">
      <c r="A13" t="str">
        <f>Final!C19</f>
        <v>GREECE Better Love</v>
      </c>
      <c r="B13">
        <f>Final!G19</f>
        <v>0</v>
      </c>
      <c r="C13">
        <f>Final!A19</f>
        <v>13</v>
      </c>
    </row>
    <row r="14" spans="1:3" x14ac:dyDescent="0.2">
      <c r="A14" t="str">
        <f>Final!C20</f>
        <v>ISRAEL Home</v>
      </c>
      <c r="B14">
        <f>Final!G20</f>
        <v>0</v>
      </c>
      <c r="C14">
        <f>Final!A20</f>
        <v>14</v>
      </c>
    </row>
    <row r="15" spans="1:3" x14ac:dyDescent="0.2">
      <c r="A15" t="str">
        <f>Final!C21</f>
        <v>NORWAY Spirit in the Sky</v>
      </c>
      <c r="B15">
        <f>Final!G21</f>
        <v>0</v>
      </c>
      <c r="C15">
        <f>Final!A21</f>
        <v>15</v>
      </c>
    </row>
    <row r="16" spans="1:3" x14ac:dyDescent="0.2">
      <c r="A16" t="str">
        <f>Final!C22</f>
        <v>UNITED KINGDOM Bigger Than Us</v>
      </c>
      <c r="B16">
        <f>Final!G22</f>
        <v>0</v>
      </c>
      <c r="C16">
        <f>Final!A22</f>
        <v>16</v>
      </c>
    </row>
    <row r="17" spans="1:3" x14ac:dyDescent="0.2">
      <c r="A17" t="str">
        <f>Final!C23</f>
        <v>ICELAND Hatrið mun sigra</v>
      </c>
      <c r="B17">
        <f>Final!G23</f>
        <v>0</v>
      </c>
      <c r="C17">
        <f>Final!A23</f>
        <v>17</v>
      </c>
    </row>
    <row r="18" spans="1:3" x14ac:dyDescent="0.2">
      <c r="A18" t="str">
        <f>Final!C24</f>
        <v>ESTONIA Storm</v>
      </c>
      <c r="B18">
        <f>Final!G24</f>
        <v>0</v>
      </c>
      <c r="C18">
        <f>Final!A24</f>
        <v>18</v>
      </c>
    </row>
    <row r="19" spans="1:3" x14ac:dyDescent="0.2">
      <c r="A19" t="str">
        <f>Final!C25</f>
        <v>BELARUS Like It</v>
      </c>
      <c r="B19">
        <f>Final!G25</f>
        <v>0</v>
      </c>
      <c r="C19">
        <f>Final!A25</f>
        <v>19</v>
      </c>
    </row>
    <row r="20" spans="1:3" x14ac:dyDescent="0.2">
      <c r="A20" t="str">
        <f>Final!C26</f>
        <v>AZERBAIJAN Truth</v>
      </c>
      <c r="B20">
        <f>Final!G26</f>
        <v>0</v>
      </c>
      <c r="C20">
        <f>Final!A26</f>
        <v>20</v>
      </c>
    </row>
    <row r="21" spans="1:3" x14ac:dyDescent="0.2">
      <c r="A21" t="str">
        <f>Final!C27</f>
        <v>FRANCE Roi</v>
      </c>
      <c r="B21">
        <f>Final!G27</f>
        <v>0</v>
      </c>
      <c r="C21">
        <f>Final!A27</f>
        <v>21</v>
      </c>
    </row>
    <row r="22" spans="1:3" x14ac:dyDescent="0.2">
      <c r="A22" t="str">
        <f>Final!C28</f>
        <v>ITALY Soldi</v>
      </c>
      <c r="B22">
        <f>Final!G28</f>
        <v>0</v>
      </c>
      <c r="C22">
        <f>Final!A28</f>
        <v>22</v>
      </c>
    </row>
    <row r="23" spans="1:3" x14ac:dyDescent="0.2">
      <c r="A23" t="str">
        <f>Final!C29</f>
        <v>SERBIA Kruna</v>
      </c>
      <c r="B23">
        <f>Final!G29</f>
        <v>0</v>
      </c>
      <c r="C23">
        <f>Final!A29</f>
        <v>23</v>
      </c>
    </row>
    <row r="24" spans="1:3" x14ac:dyDescent="0.2">
      <c r="A24" t="str">
        <f>Final!C30</f>
        <v>SWITZERLAND She Got Me</v>
      </c>
      <c r="B24">
        <f>Final!G30</f>
        <v>0</v>
      </c>
      <c r="C24">
        <f>Final!A30</f>
        <v>24</v>
      </c>
    </row>
    <row r="25" spans="1:3" x14ac:dyDescent="0.2">
      <c r="A25" t="str">
        <f>Final!C31</f>
        <v>AUSTRALIA Zero Gravity</v>
      </c>
      <c r="B25">
        <f>Final!G31</f>
        <v>0</v>
      </c>
      <c r="C25">
        <f>Final!A31</f>
        <v>25</v>
      </c>
    </row>
    <row r="26" spans="1:3" x14ac:dyDescent="0.2">
      <c r="A26" t="str">
        <f>Final!C32</f>
        <v>SPAIN La Venda</v>
      </c>
      <c r="B26">
        <f>Final!G32</f>
        <v>0</v>
      </c>
      <c r="C26">
        <f>Final!A32</f>
        <v>26</v>
      </c>
    </row>
  </sheetData>
  <sortState ref="A1:C31">
    <sortCondition descending="1" ref="B1:B3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7D395-1F1D-4170-97F4-7566B28DF355}">
  <dimension ref="A1:C26"/>
  <sheetViews>
    <sheetView workbookViewId="0">
      <selection activeCell="G19" sqref="G19"/>
    </sheetView>
  </sheetViews>
  <sheetFormatPr defaultRowHeight="12.75" x14ac:dyDescent="0.2"/>
  <cols>
    <col min="1" max="1" width="26.6640625" customWidth="1"/>
  </cols>
  <sheetData>
    <row r="1" spans="1:3" x14ac:dyDescent="0.2">
      <c r="A1" t="str">
        <f>Final!C7</f>
        <v>MALTA Chameleon</v>
      </c>
      <c r="B1">
        <f>Final!G7</f>
        <v>0</v>
      </c>
      <c r="C1">
        <f>Final!A7</f>
        <v>1</v>
      </c>
    </row>
    <row r="2" spans="1:3" x14ac:dyDescent="0.2">
      <c r="A2" t="str">
        <f>Final!C8</f>
        <v>ALBANIA Ktheju tokës</v>
      </c>
      <c r="B2">
        <f>Final!G8</f>
        <v>0</v>
      </c>
      <c r="C2">
        <f>Final!A8</f>
        <v>2</v>
      </c>
    </row>
    <row r="3" spans="1:3" x14ac:dyDescent="0.2">
      <c r="A3" t="str">
        <f>Final!C9</f>
        <v>CZECH REPUBLIC Friend of a Friend</v>
      </c>
      <c r="B3">
        <f>Final!G9</f>
        <v>0</v>
      </c>
      <c r="C3">
        <f>Final!A9</f>
        <v>3</v>
      </c>
    </row>
    <row r="4" spans="1:3" x14ac:dyDescent="0.2">
      <c r="A4" t="str">
        <f>Final!C10</f>
        <v>GERMANY Sister</v>
      </c>
      <c r="B4">
        <f>Final!G10</f>
        <v>0</v>
      </c>
      <c r="C4">
        <f>Final!A10</f>
        <v>4</v>
      </c>
    </row>
    <row r="5" spans="1:3" x14ac:dyDescent="0.2">
      <c r="A5" t="str">
        <f>Final!C11</f>
        <v>RUSSIA Scream</v>
      </c>
      <c r="B5">
        <f>Final!G11</f>
        <v>0</v>
      </c>
      <c r="C5">
        <f>Final!A11</f>
        <v>5</v>
      </c>
    </row>
    <row r="6" spans="1:3" x14ac:dyDescent="0.2">
      <c r="A6" t="str">
        <f>Final!C12</f>
        <v>DENMARK Love Is Forever</v>
      </c>
      <c r="B6">
        <f>Final!G12</f>
        <v>0</v>
      </c>
      <c r="C6">
        <f>Final!A12</f>
        <v>6</v>
      </c>
    </row>
    <row r="7" spans="1:3" x14ac:dyDescent="0.2">
      <c r="A7" t="str">
        <f>Final!C13</f>
        <v>SAN MARINO Say Na Na Na</v>
      </c>
      <c r="B7">
        <f>Final!G13</f>
        <v>0</v>
      </c>
      <c r="C7">
        <f>Final!A13</f>
        <v>7</v>
      </c>
    </row>
    <row r="8" spans="1:3" x14ac:dyDescent="0.2">
      <c r="A8" t="str">
        <f>Final!C14</f>
        <v>NORTH MACEDONIA Proud</v>
      </c>
      <c r="B8">
        <f>Final!G14</f>
        <v>0</v>
      </c>
      <c r="C8">
        <f>Final!A14</f>
        <v>8</v>
      </c>
    </row>
    <row r="9" spans="1:3" x14ac:dyDescent="0.2">
      <c r="A9" t="str">
        <f>Final!C15</f>
        <v>SWEDEN Too Late For Love</v>
      </c>
      <c r="B9">
        <f>Final!G15</f>
        <v>0</v>
      </c>
      <c r="C9">
        <f>Final!A15</f>
        <v>9</v>
      </c>
    </row>
    <row r="10" spans="1:3" x14ac:dyDescent="0.2">
      <c r="A10" t="str">
        <f>Final!C16</f>
        <v>SLOVENIA Sebi</v>
      </c>
      <c r="B10">
        <f>Final!G16</f>
        <v>0</v>
      </c>
      <c r="C10">
        <f>Final!A16</f>
        <v>10</v>
      </c>
    </row>
    <row r="11" spans="1:3" x14ac:dyDescent="0.2">
      <c r="A11" t="str">
        <f>Final!C17</f>
        <v>CYPRUS Replay</v>
      </c>
      <c r="B11">
        <f>Final!G17</f>
        <v>0</v>
      </c>
      <c r="C11">
        <f>Final!A17</f>
        <v>11</v>
      </c>
    </row>
    <row r="12" spans="1:3" x14ac:dyDescent="0.2">
      <c r="A12" t="str">
        <f>Final!C18</f>
        <v>THE NETHERLANDS Arcade</v>
      </c>
      <c r="B12">
        <f>Final!G18</f>
        <v>0</v>
      </c>
      <c r="C12">
        <f>Final!A18</f>
        <v>12</v>
      </c>
    </row>
    <row r="13" spans="1:3" x14ac:dyDescent="0.2">
      <c r="A13" t="str">
        <f>Final!C19</f>
        <v>GREECE Better Love</v>
      </c>
      <c r="B13">
        <f>Final!G19</f>
        <v>0</v>
      </c>
      <c r="C13">
        <f>Final!A19</f>
        <v>13</v>
      </c>
    </row>
    <row r="14" spans="1:3" x14ac:dyDescent="0.2">
      <c r="A14" t="str">
        <f>Final!C20</f>
        <v>ISRAEL Home</v>
      </c>
      <c r="B14">
        <f>Final!G20</f>
        <v>0</v>
      </c>
      <c r="C14">
        <f>Final!A20</f>
        <v>14</v>
      </c>
    </row>
    <row r="15" spans="1:3" x14ac:dyDescent="0.2">
      <c r="A15" t="str">
        <f>Final!C21</f>
        <v>NORWAY Spirit in the Sky</v>
      </c>
      <c r="B15">
        <f>Final!G21</f>
        <v>0</v>
      </c>
      <c r="C15">
        <f>Final!A21</f>
        <v>15</v>
      </c>
    </row>
    <row r="16" spans="1:3" x14ac:dyDescent="0.2">
      <c r="A16" t="str">
        <f>Final!C22</f>
        <v>UNITED KINGDOM Bigger Than Us</v>
      </c>
      <c r="B16">
        <f>Final!G22</f>
        <v>0</v>
      </c>
      <c r="C16">
        <f>Final!A22</f>
        <v>16</v>
      </c>
    </row>
    <row r="17" spans="1:3" x14ac:dyDescent="0.2">
      <c r="A17" t="str">
        <f>Final!C23</f>
        <v>ICELAND Hatrið mun sigra</v>
      </c>
      <c r="B17">
        <f>Final!G23</f>
        <v>0</v>
      </c>
      <c r="C17">
        <f>Final!A23</f>
        <v>17</v>
      </c>
    </row>
    <row r="18" spans="1:3" x14ac:dyDescent="0.2">
      <c r="A18" t="str">
        <f>Final!C24</f>
        <v>ESTONIA Storm</v>
      </c>
      <c r="B18">
        <f>Final!G24</f>
        <v>0</v>
      </c>
      <c r="C18">
        <f>Final!A24</f>
        <v>18</v>
      </c>
    </row>
    <row r="19" spans="1:3" x14ac:dyDescent="0.2">
      <c r="A19" t="str">
        <f>Final!C25</f>
        <v>BELARUS Like It</v>
      </c>
      <c r="B19">
        <f>Final!G25</f>
        <v>0</v>
      </c>
      <c r="C19">
        <f>Final!A25</f>
        <v>19</v>
      </c>
    </row>
    <row r="20" spans="1:3" x14ac:dyDescent="0.2">
      <c r="A20" t="str">
        <f>Final!C26</f>
        <v>AZERBAIJAN Truth</v>
      </c>
      <c r="B20">
        <f>Final!G26</f>
        <v>0</v>
      </c>
      <c r="C20">
        <f>Final!A26</f>
        <v>20</v>
      </c>
    </row>
    <row r="21" spans="1:3" x14ac:dyDescent="0.2">
      <c r="A21" t="str">
        <f>Final!C27</f>
        <v>FRANCE Roi</v>
      </c>
      <c r="B21">
        <f>Final!G27</f>
        <v>0</v>
      </c>
      <c r="C21">
        <f>Final!A27</f>
        <v>21</v>
      </c>
    </row>
    <row r="22" spans="1:3" x14ac:dyDescent="0.2">
      <c r="A22" t="str">
        <f>Final!C28</f>
        <v>ITALY Soldi</v>
      </c>
      <c r="B22">
        <f>Final!G28</f>
        <v>0</v>
      </c>
      <c r="C22">
        <f>Final!A28</f>
        <v>22</v>
      </c>
    </row>
    <row r="23" spans="1:3" x14ac:dyDescent="0.2">
      <c r="A23" t="str">
        <f>Final!C29</f>
        <v>SERBIA Kruna</v>
      </c>
      <c r="B23">
        <f>Final!G29</f>
        <v>0</v>
      </c>
      <c r="C23">
        <f>Final!A29</f>
        <v>23</v>
      </c>
    </row>
    <row r="24" spans="1:3" x14ac:dyDescent="0.2">
      <c r="A24" t="str">
        <f>Final!C30</f>
        <v>SWITZERLAND She Got Me</v>
      </c>
      <c r="B24">
        <f>Final!G30</f>
        <v>0</v>
      </c>
      <c r="C24">
        <f>Final!A30</f>
        <v>24</v>
      </c>
    </row>
    <row r="25" spans="1:3" x14ac:dyDescent="0.2">
      <c r="A25" t="str">
        <f>Final!C31</f>
        <v>AUSTRALIA Zero Gravity</v>
      </c>
      <c r="B25">
        <f>Final!G31</f>
        <v>0</v>
      </c>
      <c r="C25">
        <f>Final!A31</f>
        <v>25</v>
      </c>
    </row>
    <row r="26" spans="1:3" x14ac:dyDescent="0.2">
      <c r="A26" t="str">
        <f>Final!C32</f>
        <v>SPAIN La Venda</v>
      </c>
      <c r="B26">
        <f>Final!G32</f>
        <v>0</v>
      </c>
      <c r="C26">
        <f>Final!A32</f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Final</vt:lpstr>
      <vt:lpstr>Sorting</vt:lpstr>
      <vt:lpstr>Sheet1</vt:lpstr>
      <vt:lpstr>Final!Print_Area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Ayers</dc:creator>
  <cp:lastModifiedBy>Neil</cp:lastModifiedBy>
  <cp:lastPrinted>2019-05-14T08:19:56Z</cp:lastPrinted>
  <dcterms:created xsi:type="dcterms:W3CDTF">2017-05-08T11:53:37Z</dcterms:created>
  <dcterms:modified xsi:type="dcterms:W3CDTF">2019-05-18T12:02:32Z</dcterms:modified>
</cp:coreProperties>
</file>